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3020" windowHeight="10460" activeTab="0"/>
  </bookViews>
  <sheets>
    <sheet name="Actual - Table 1 - Table 1 - Ta" sheetId="1" r:id="rId1"/>
    <sheet name="Example - Table 1 - Table 1 - T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<sst xmlns="http://schemas.openxmlformats.org/spreadsheetml/2006/main" count="125" uniqueCount="95">
  <si>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BA Instructor Interviews</t>
  </si>
  <si>
    <t xml:space="preserve">Interviewed: </t>
  </si>
  <si>
    <t xml:space="preserve">Fall 2011 </t>
  </si>
  <si>
    <t>Start:</t>
  </si>
  <si>
    <t>Spring 2012</t>
  </si>
  <si>
    <t>1-10</t>
  </si>
  <si>
    <t>How the candidate aligns with the items of importance</t>
  </si>
  <si>
    <t xml:space="preserve">Items of importance to us </t>
  </si>
  <si>
    <t>Wt</t>
  </si>
  <si>
    <t>C1</t>
  </si>
  <si>
    <t>E1</t>
  </si>
  <si>
    <t>C2</t>
  </si>
  <si>
    <t>E2</t>
  </si>
  <si>
    <t>C3</t>
  </si>
  <si>
    <t>E3</t>
  </si>
  <si>
    <t>C4</t>
  </si>
  <si>
    <t>E4</t>
  </si>
  <si>
    <t>C5</t>
  </si>
  <si>
    <t>E5</t>
  </si>
  <si>
    <t>C6</t>
  </si>
  <si>
    <t>E6</t>
  </si>
  <si>
    <t>C7</t>
  </si>
  <si>
    <t>E7</t>
  </si>
  <si>
    <t>C8</t>
  </si>
  <si>
    <t>E8</t>
  </si>
  <si>
    <t>C9</t>
  </si>
  <si>
    <t>E9</t>
  </si>
  <si>
    <t>C10</t>
  </si>
  <si>
    <t>E10</t>
  </si>
  <si>
    <t>Relevent Teaching Experience</t>
  </si>
  <si>
    <t>Relevant Work Experience</t>
  </si>
  <si>
    <t>Academic Preparation</t>
  </si>
  <si>
    <t>Application Package</t>
  </si>
  <si>
    <t>Diversity</t>
  </si>
  <si>
    <t>TOTALS Per Candidate</t>
  </si>
  <si>
    <t>Candidates</t>
  </si>
  <si>
    <t>composite score for each candidate</t>
  </si>
  <si>
    <t>Extension of weight assigned to item</t>
  </si>
  <si>
    <t>John Jones</t>
  </si>
  <si>
    <t xml:space="preserve">  times the evaluation of how each</t>
  </si>
  <si>
    <t>Sally Smith</t>
  </si>
  <si>
    <t xml:space="preserve">  candidate aligns with the item</t>
  </si>
  <si>
    <t>Horace Horrible</t>
  </si>
  <si>
    <t>relative weight assigned to each item of importance</t>
  </si>
  <si>
    <t>etc</t>
  </si>
  <si>
    <t xml:space="preserve">Hypothetically, we would </t>
  </si>
  <si>
    <t>select Sally because her score</t>
  </si>
  <si>
    <t>CAUTION:  the process is actually more important than the end score, however this</t>
  </si>
  <si>
    <t>was the greatest in the items</t>
  </si>
  <si>
    <t xml:space="preserve">                       serves as a great way to objectify a lot of subjective information</t>
  </si>
  <si>
    <t>of importance to us</t>
  </si>
  <si>
    <t>It would be great if we could all come to the October 6 meeting with two things in mind:</t>
  </si>
  <si>
    <t xml:space="preserve">   1)  what are the items of importance to you; and</t>
  </si>
  <si>
    <t xml:space="preserve">   2)  how important are they </t>
  </si>
  <si>
    <t>If we can agree to keep to a rating scale of 1-10 (one is least important and 10 is most important), merging of each one's items and</t>
  </si>
  <si>
    <t xml:space="preserve">   ranking will be more easily attainable</t>
  </si>
  <si>
    <t>Once the items and relative importance is assigned, the spread sheet will be updated and the final one will hide the wt and ext</t>
  </si>
  <si>
    <t xml:space="preserve">    columns so we don't end up playing games with the numbers</t>
  </si>
  <si>
    <t>As mentioned above, the process is more important than the end score, because we've taken the time to assess what and by how</t>
  </si>
  <si>
    <t xml:space="preserve">    much each item is important to the overall decision.</t>
  </si>
  <si>
    <t>Cand</t>
  </si>
  <si>
    <t>Ext</t>
  </si>
  <si>
    <t>CANDIDATE TOTALS</t>
  </si>
  <si>
    <t>Critera for Evaluation</t>
  </si>
  <si>
    <t>Weighted totals will automatically be calculated in last row.</t>
  </si>
  <si>
    <t>Candidate 1:</t>
  </si>
  <si>
    <t>Candidate 2:</t>
  </si>
  <si>
    <t>Candidate 3:</t>
  </si>
  <si>
    <t>Candidate 4:</t>
  </si>
  <si>
    <t>Candidate 5:</t>
  </si>
  <si>
    <t>Candidate 6:</t>
  </si>
  <si>
    <t>Candidate 7:</t>
  </si>
  <si>
    <t>Candidate 8:</t>
  </si>
  <si>
    <t>Candidate 9:</t>
  </si>
  <si>
    <t>Candidate 10:</t>
  </si>
  <si>
    <t xml:space="preserve">Assess (scale 1-10) each candidate on how you believe they meet the designated Criteria for Evaluation.  </t>
  </si>
  <si>
    <t xml:space="preserve"> </t>
  </si>
  <si>
    <t>John Doe Smith</t>
  </si>
  <si>
    <t>Question #1</t>
  </si>
  <si>
    <t>Question #2</t>
  </si>
  <si>
    <t>Question #3</t>
  </si>
  <si>
    <t>Question #4</t>
  </si>
  <si>
    <t>Question #5</t>
  </si>
  <si>
    <t>Question #6</t>
  </si>
  <si>
    <t>Question #7</t>
  </si>
  <si>
    <t>Question #8</t>
  </si>
  <si>
    <t>Question #9</t>
  </si>
  <si>
    <t>Question #10</t>
  </si>
  <si>
    <t>Question #11</t>
  </si>
  <si>
    <t>Question #12</t>
  </si>
  <si>
    <t xml:space="preserve">Date: </t>
  </si>
  <si>
    <t>pg _____ of ____</t>
  </si>
  <si>
    <t>Starting ___________</t>
  </si>
  <si>
    <t xml:space="preserve"> Overall Score </t>
  </si>
  <si>
    <t>Sample: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</si>
</sst>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8"/>
      <color indexed="9"/>
      <name val="Lucida Grande"/>
      <family val="0"/>
    </font>
    <font>
      <sz val="11"/>
      <color indexed="9"/>
      <name val="Lucida Grande"/>
      <family val="0"/>
    </font>
    <font>
      <sz val="11"/>
      <color indexed="12"/>
      <name val="Lucida Grande"/>
      <family val="0"/>
    </font>
    <font>
      <b/>
      <sz val="11"/>
      <color indexed="9"/>
      <name val="Helvetica Neue"/>
      <family val="0"/>
    </font>
    <font>
      <sz val="12"/>
      <color indexed="9"/>
      <name val="Helvetica Neue"/>
      <family val="0"/>
    </font>
    <font>
      <b/>
      <sz val="11"/>
      <color indexed="9"/>
      <name val="Lucida Grande"/>
      <family val="0"/>
    </font>
    <font>
      <b/>
      <sz val="11"/>
      <color indexed="8"/>
      <name val="Helvetica Neue"/>
      <family val="0"/>
    </font>
    <font>
      <sz val="10"/>
      <color indexed="8"/>
      <name val="Helvetica Neue"/>
      <family val="0"/>
    </font>
    <font>
      <b/>
      <sz val="14"/>
      <color indexed="9"/>
      <name val="Lucida Grande"/>
      <family val="0"/>
    </font>
    <font>
      <sz val="14"/>
      <color indexed="9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40"/>
      <color indexed="8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14"/>
      </right>
      <top style="medium">
        <color indexed="9"/>
      </top>
      <bottom>
        <color indexed="14"/>
      </bottom>
    </border>
    <border>
      <left>
        <color indexed="14"/>
      </left>
      <right style="medium">
        <color indexed="9"/>
      </right>
      <top style="medium">
        <color indexed="9"/>
      </top>
      <bottom>
        <color indexed="14"/>
      </bottom>
    </border>
    <border>
      <left style="medium">
        <color indexed="9"/>
      </left>
      <right>
        <color indexed="14"/>
      </right>
      <top>
        <color indexed="14"/>
      </top>
      <bottom style="medium">
        <color indexed="9"/>
      </bottom>
    </border>
    <border>
      <left>
        <color indexed="14"/>
      </left>
      <right style="medium">
        <color indexed="9"/>
      </right>
      <top>
        <color indexed="14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14"/>
      </bottom>
    </border>
    <border>
      <left style="medium">
        <color indexed="9"/>
      </left>
      <right style="medium">
        <color indexed="9"/>
      </right>
      <top>
        <color indexed="14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16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/>
    </xf>
    <xf numFmtId="0" fontId="4" fillId="33" borderId="25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3" fillId="33" borderId="26" xfId="0" applyNumberFormat="1" applyFont="1" applyFill="1" applyBorder="1" applyAlignment="1">
      <alignment/>
    </xf>
    <xf numFmtId="0" fontId="3" fillId="33" borderId="27" xfId="0" applyNumberFormat="1" applyFont="1" applyFill="1" applyBorder="1" applyAlignment="1">
      <alignment/>
    </xf>
    <xf numFmtId="0" fontId="3" fillId="33" borderId="28" xfId="0" applyNumberFormat="1" applyFont="1" applyFill="1" applyBorder="1" applyAlignment="1">
      <alignment/>
    </xf>
    <xf numFmtId="0" fontId="3" fillId="33" borderId="29" xfId="0" applyNumberFormat="1" applyFont="1" applyFill="1" applyBorder="1" applyAlignment="1">
      <alignment/>
    </xf>
    <xf numFmtId="0" fontId="3" fillId="33" borderId="30" xfId="0" applyNumberFormat="1" applyFont="1" applyFill="1" applyBorder="1" applyAlignment="1">
      <alignment/>
    </xf>
    <xf numFmtId="0" fontId="3" fillId="33" borderId="3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/>
    </xf>
    <xf numFmtId="0" fontId="3" fillId="33" borderId="33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0" fontId="3" fillId="33" borderId="34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3" fillId="33" borderId="36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3" fillId="33" borderId="44" xfId="0" applyNumberFormat="1" applyFont="1" applyFill="1" applyBorder="1" applyAlignment="1">
      <alignment/>
    </xf>
    <xf numFmtId="0" fontId="3" fillId="33" borderId="45" xfId="0" applyNumberFormat="1" applyFont="1" applyFill="1" applyBorder="1" applyAlignment="1">
      <alignment/>
    </xf>
    <xf numFmtId="0" fontId="3" fillId="33" borderId="46" xfId="0" applyNumberFormat="1" applyFont="1" applyFill="1" applyBorder="1" applyAlignment="1" applyProtection="1">
      <alignment horizontal="center"/>
      <protection locked="0"/>
    </xf>
    <xf numFmtId="0" fontId="3" fillId="33" borderId="47" xfId="0" applyNumberFormat="1" applyFont="1" applyFill="1" applyBorder="1" applyAlignment="1" applyProtection="1">
      <alignment horizontal="center"/>
      <protection locked="0"/>
    </xf>
    <xf numFmtId="0" fontId="1" fillId="0" borderId="48" xfId="0" applyNumberFormat="1" applyFont="1" applyBorder="1" applyAlignment="1" applyProtection="1">
      <alignment vertical="top"/>
      <protection locked="0"/>
    </xf>
    <xf numFmtId="0" fontId="3" fillId="33" borderId="49" xfId="0" applyNumberFormat="1" applyFont="1" applyFill="1" applyBorder="1" applyAlignment="1" applyProtection="1">
      <alignment horizontal="center"/>
      <protection locked="0"/>
    </xf>
    <xf numFmtId="0" fontId="3" fillId="33" borderId="5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0" fillId="33" borderId="10" xfId="0" applyNumberFormat="1" applyFont="1" applyFill="1" applyBorder="1" applyAlignment="1">
      <alignment wrapText="1"/>
    </xf>
    <xf numFmtId="0" fontId="7" fillId="33" borderId="51" xfId="0" applyNumberFormat="1" applyFont="1" applyFill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5" fillId="0" borderId="5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33" borderId="55" xfId="0" applyNumberFormat="1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top"/>
    </xf>
    <xf numFmtId="0" fontId="6" fillId="0" borderId="58" xfId="0" applyNumberFormat="1" applyFont="1" applyBorder="1" applyAlignment="1">
      <alignment horizontal="center" vertical="top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5" borderId="59" xfId="0" applyNumberFormat="1" applyFont="1" applyFill="1" applyBorder="1" applyAlignment="1">
      <alignment horizontal="center" vertical="center"/>
    </xf>
    <xf numFmtId="0" fontId="3" fillId="35" borderId="60" xfId="0" applyNumberFormat="1" applyFont="1" applyFill="1" applyBorder="1" applyAlignment="1">
      <alignment horizontal="center" vertical="center"/>
    </xf>
    <xf numFmtId="0" fontId="3" fillId="35" borderId="61" xfId="0" applyNumberFormat="1" applyFont="1" applyFill="1" applyBorder="1" applyAlignment="1">
      <alignment horizontal="center" vertical="center"/>
    </xf>
    <xf numFmtId="0" fontId="3" fillId="35" borderId="62" xfId="0" applyNumberFormat="1" applyFont="1" applyFill="1" applyBorder="1" applyAlignment="1">
      <alignment horizontal="center" vertical="center"/>
    </xf>
    <xf numFmtId="0" fontId="3" fillId="36" borderId="63" xfId="0" applyNumberFormat="1" applyFont="1" applyFill="1" applyBorder="1" applyAlignment="1">
      <alignment horizontal="center"/>
    </xf>
    <xf numFmtId="0" fontId="3" fillId="36" borderId="6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969696"/>
      <rgbColor rgb="00C0C0C0"/>
      <rgbColor rgb="00FCF30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47625</xdr:rowOff>
    </xdr:from>
    <xdr:to>
      <xdr:col>1</xdr:col>
      <xdr:colOff>3276600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57150" y="2095500"/>
          <a:ext cx="350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Example</a:t>
          </a:r>
        </a:p>
      </xdr:txBody>
    </xdr:sp>
    <xdr:clientData/>
  </xdr:twoCellAnchor>
  <xdr:twoCellAnchor>
    <xdr:from>
      <xdr:col>3</xdr:col>
      <xdr:colOff>209550</xdr:colOff>
      <xdr:row>1</xdr:row>
      <xdr:rowOff>57150</xdr:rowOff>
    </xdr:from>
    <xdr:to>
      <xdr:col>4</xdr:col>
      <xdr:colOff>228600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4181475" y="352425"/>
          <a:ext cx="400050" cy="838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2381250</xdr:colOff>
      <xdr:row>2</xdr:row>
      <xdr:rowOff>133350</xdr:rowOff>
    </xdr:from>
    <xdr:to>
      <xdr:col>1</xdr:col>
      <xdr:colOff>2381250</xdr:colOff>
      <xdr:row>10</xdr:row>
      <xdr:rowOff>19050</xdr:rowOff>
    </xdr:to>
    <xdr:sp>
      <xdr:nvSpPr>
        <xdr:cNvPr id="3" name="Line 3"/>
        <xdr:cNvSpPr>
          <a:spLocks/>
        </xdr:cNvSpPr>
      </xdr:nvSpPr>
      <xdr:spPr>
        <a:xfrm>
          <a:off x="2667000" y="628650"/>
          <a:ext cx="0" cy="1438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0</xdr:rowOff>
    </xdr:from>
    <xdr:to>
      <xdr:col>2</xdr:col>
      <xdr:colOff>228600</xdr:colOff>
      <xdr:row>29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3771900" y="4400550"/>
          <a:ext cx="47625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9525</xdr:rowOff>
    </xdr:from>
    <xdr:to>
      <xdr:col>11</xdr:col>
      <xdr:colOff>371475</xdr:colOff>
      <xdr:row>24</xdr:row>
      <xdr:rowOff>190500</xdr:rowOff>
    </xdr:to>
    <xdr:sp>
      <xdr:nvSpPr>
        <xdr:cNvPr id="5" name="Line 5"/>
        <xdr:cNvSpPr>
          <a:spLocks/>
        </xdr:cNvSpPr>
      </xdr:nvSpPr>
      <xdr:spPr>
        <a:xfrm flipH="1" flipV="1">
          <a:off x="6096000" y="4600575"/>
          <a:ext cx="12954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13</xdr:col>
      <xdr:colOff>323850</xdr:colOff>
      <xdr:row>21</xdr:row>
      <xdr:rowOff>161925</xdr:rowOff>
    </xdr:from>
    <xdr:to>
      <xdr:col>14</xdr:col>
      <xdr:colOff>238125</xdr:colOff>
      <xdr:row>26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8105775" y="4362450"/>
          <a:ext cx="295275" cy="857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view="pageBreakPreview" zoomScaleSheetLayoutView="100" zoomScalePageLayoutView="0" workbookViewId="0" topLeftCell="A1">
      <selection activeCell="G5" sqref="G5"/>
    </sheetView>
  </sheetViews>
  <sheetFormatPr defaultColWidth="10.296875" defaultRowHeight="19.5" customHeight="1"/>
  <cols>
    <col min="1" max="1" width="2.59765625" style="0" customWidth="1"/>
    <col min="2" max="2" width="4.69921875" style="1" customWidth="1"/>
    <col min="3" max="3" width="35.09765625" style="1" customWidth="1"/>
    <col min="4" max="4" width="6.09765625" style="1" customWidth="1"/>
    <col min="5" max="22" width="4.19921875" style="1" customWidth="1"/>
    <col min="23" max="16384" width="10.19921875" style="1" customWidth="1"/>
  </cols>
  <sheetData>
    <row r="1" spans="2:22" ht="19.5" customHeight="1">
      <c r="B1" s="63"/>
      <c r="C1" s="50" t="s">
        <v>76</v>
      </c>
      <c r="D1" s="51"/>
      <c r="E1" s="51"/>
      <c r="F1" s="51"/>
      <c r="G1" s="37"/>
      <c r="H1" s="37"/>
      <c r="I1" s="37"/>
      <c r="J1" s="37"/>
      <c r="K1" s="37" t="s">
        <v>90</v>
      </c>
      <c r="L1" s="37"/>
      <c r="M1" s="37"/>
      <c r="N1" s="37"/>
      <c r="O1" s="37"/>
      <c r="P1" s="37" t="s">
        <v>92</v>
      </c>
      <c r="Q1" s="37"/>
      <c r="R1" s="37"/>
      <c r="S1" s="37"/>
      <c r="T1" s="37"/>
      <c r="U1" s="62">
        <v>1</v>
      </c>
      <c r="V1" s="37"/>
    </row>
    <row r="2" spans="2:22" ht="19.5" customHeight="1" thickBot="1">
      <c r="B2" s="38"/>
      <c r="C2" s="38"/>
      <c r="D2" s="40" t="s">
        <v>94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91</v>
      </c>
      <c r="Q2" s="40"/>
      <c r="R2" s="40"/>
      <c r="S2" s="40"/>
      <c r="T2" s="40"/>
      <c r="U2" s="40"/>
      <c r="V2" s="40"/>
    </row>
    <row r="3" spans="2:22" ht="19.5" customHeight="1">
      <c r="B3" s="72" t="s">
        <v>63</v>
      </c>
      <c r="C3" s="73"/>
      <c r="D3" s="42" t="s">
        <v>8</v>
      </c>
      <c r="E3" s="41" t="s">
        <v>60</v>
      </c>
      <c r="F3" s="39" t="s">
        <v>61</v>
      </c>
      <c r="G3" s="41" t="s">
        <v>60</v>
      </c>
      <c r="H3" s="39" t="s">
        <v>61</v>
      </c>
      <c r="I3" s="41" t="s">
        <v>60</v>
      </c>
      <c r="J3" s="39" t="s">
        <v>61</v>
      </c>
      <c r="K3" s="41" t="s">
        <v>60</v>
      </c>
      <c r="L3" s="39" t="s">
        <v>61</v>
      </c>
      <c r="M3" s="41" t="s">
        <v>60</v>
      </c>
      <c r="N3" s="39" t="s">
        <v>61</v>
      </c>
      <c r="O3" s="41" t="s">
        <v>60</v>
      </c>
      <c r="P3" s="39" t="s">
        <v>61</v>
      </c>
      <c r="Q3" s="41" t="s">
        <v>60</v>
      </c>
      <c r="R3" s="39" t="s">
        <v>61</v>
      </c>
      <c r="S3" s="41" t="s">
        <v>60</v>
      </c>
      <c r="T3" s="39" t="s">
        <v>61</v>
      </c>
      <c r="U3" s="41" t="s">
        <v>60</v>
      </c>
      <c r="V3" s="39" t="s">
        <v>61</v>
      </c>
    </row>
    <row r="4" spans="2:22" ht="19.5" customHeight="1" thickBot="1">
      <c r="B4" s="74"/>
      <c r="C4" s="75"/>
      <c r="D4" s="45" t="s">
        <v>5</v>
      </c>
      <c r="E4" s="60">
        <v>1</v>
      </c>
      <c r="F4" s="61">
        <v>1</v>
      </c>
      <c r="G4" s="60">
        <v>2</v>
      </c>
      <c r="H4" s="61">
        <v>2</v>
      </c>
      <c r="I4" s="60">
        <v>3</v>
      </c>
      <c r="J4" s="61">
        <v>3</v>
      </c>
      <c r="K4" s="60">
        <v>4</v>
      </c>
      <c r="L4" s="61">
        <v>4</v>
      </c>
      <c r="M4" s="60">
        <v>5</v>
      </c>
      <c r="N4" s="61">
        <v>5</v>
      </c>
      <c r="O4" s="60">
        <v>6</v>
      </c>
      <c r="P4" s="61">
        <v>6</v>
      </c>
      <c r="Q4" s="60">
        <v>7</v>
      </c>
      <c r="R4" s="61">
        <v>7</v>
      </c>
      <c r="S4" s="60">
        <v>8</v>
      </c>
      <c r="T4" s="61">
        <v>8</v>
      </c>
      <c r="U4" s="60">
        <v>9</v>
      </c>
      <c r="V4" s="61">
        <v>9</v>
      </c>
    </row>
    <row r="5" spans="1:22" ht="19.5" customHeight="1">
      <c r="A5" s="52">
        <v>1</v>
      </c>
      <c r="B5" s="55" t="s">
        <v>78</v>
      </c>
      <c r="C5" s="56"/>
      <c r="D5" s="48">
        <v>10</v>
      </c>
      <c r="E5" s="57">
        <v>10</v>
      </c>
      <c r="F5" s="46">
        <f>$D5*E5</f>
        <v>100</v>
      </c>
      <c r="G5" s="57"/>
      <c r="H5" s="46">
        <f aca="true" t="shared" si="0" ref="H5:H17">$D5*G5</f>
        <v>0</v>
      </c>
      <c r="I5" s="57"/>
      <c r="J5" s="46">
        <f aca="true" t="shared" si="1" ref="J5:J17">$D5*I5</f>
        <v>0</v>
      </c>
      <c r="K5" s="57"/>
      <c r="L5" s="46">
        <f aca="true" t="shared" si="2" ref="L5:L17">$D5*K5</f>
        <v>0</v>
      </c>
      <c r="M5" s="57"/>
      <c r="N5" s="46">
        <f aca="true" t="shared" si="3" ref="N5:N17">$D5*M5</f>
        <v>0</v>
      </c>
      <c r="O5" s="57"/>
      <c r="P5" s="46">
        <f aca="true" t="shared" si="4" ref="P5:P17">$D5*O5</f>
        <v>0</v>
      </c>
      <c r="Q5" s="57"/>
      <c r="R5" s="46">
        <f aca="true" t="shared" si="5" ref="R5:R17">$D5*Q5</f>
        <v>0</v>
      </c>
      <c r="S5" s="57"/>
      <c r="T5" s="46">
        <f aca="true" t="shared" si="6" ref="T5:T17">$D5*S5</f>
        <v>0</v>
      </c>
      <c r="U5" s="57"/>
      <c r="V5" s="46">
        <f aca="true" t="shared" si="7" ref="V5:V17">$D5*U5</f>
        <v>0</v>
      </c>
    </row>
    <row r="6" spans="1:22" ht="19.5" customHeight="1">
      <c r="A6" s="53">
        <v>2</v>
      </c>
      <c r="B6" s="55" t="s">
        <v>79</v>
      </c>
      <c r="C6" s="56"/>
      <c r="D6" s="48">
        <v>9</v>
      </c>
      <c r="E6" s="57">
        <v>7</v>
      </c>
      <c r="F6" s="46">
        <f aca="true" t="shared" si="8" ref="F6:F17">$D6*E6</f>
        <v>63</v>
      </c>
      <c r="G6" s="57"/>
      <c r="H6" s="46">
        <f t="shared" si="0"/>
        <v>0</v>
      </c>
      <c r="I6" s="57"/>
      <c r="J6" s="46">
        <f t="shared" si="1"/>
        <v>0</v>
      </c>
      <c r="K6" s="57"/>
      <c r="L6" s="46">
        <f t="shared" si="2"/>
        <v>0</v>
      </c>
      <c r="M6" s="57"/>
      <c r="N6" s="46">
        <f t="shared" si="3"/>
        <v>0</v>
      </c>
      <c r="O6" s="57"/>
      <c r="P6" s="46">
        <f t="shared" si="4"/>
        <v>0</v>
      </c>
      <c r="Q6" s="57"/>
      <c r="R6" s="46">
        <f t="shared" si="5"/>
        <v>0</v>
      </c>
      <c r="S6" s="57"/>
      <c r="T6" s="46">
        <f t="shared" si="6"/>
        <v>0</v>
      </c>
      <c r="U6" s="57"/>
      <c r="V6" s="46">
        <f t="shared" si="7"/>
        <v>0</v>
      </c>
    </row>
    <row r="7" spans="1:22" ht="19.5" customHeight="1">
      <c r="A7" s="53">
        <v>3</v>
      </c>
      <c r="B7" s="55" t="s">
        <v>80</v>
      </c>
      <c r="C7" s="56"/>
      <c r="D7" s="48">
        <v>7</v>
      </c>
      <c r="E7" s="57">
        <v>5</v>
      </c>
      <c r="F7" s="46">
        <f t="shared" si="8"/>
        <v>35</v>
      </c>
      <c r="G7" s="57"/>
      <c r="H7" s="46">
        <f t="shared" si="0"/>
        <v>0</v>
      </c>
      <c r="I7" s="57"/>
      <c r="J7" s="46">
        <f t="shared" si="1"/>
        <v>0</v>
      </c>
      <c r="K7" s="57"/>
      <c r="L7" s="46">
        <f t="shared" si="2"/>
        <v>0</v>
      </c>
      <c r="M7" s="57"/>
      <c r="N7" s="46">
        <f t="shared" si="3"/>
        <v>0</v>
      </c>
      <c r="O7" s="57"/>
      <c r="P7" s="46">
        <f t="shared" si="4"/>
        <v>0</v>
      </c>
      <c r="Q7" s="57"/>
      <c r="R7" s="46">
        <f t="shared" si="5"/>
        <v>0</v>
      </c>
      <c r="S7" s="57"/>
      <c r="T7" s="46">
        <f t="shared" si="6"/>
        <v>0</v>
      </c>
      <c r="U7" s="57"/>
      <c r="V7" s="46">
        <f t="shared" si="7"/>
        <v>0</v>
      </c>
    </row>
    <row r="8" spans="1:22" ht="19.5" customHeight="1">
      <c r="A8" s="53">
        <v>4</v>
      </c>
      <c r="B8" s="55" t="s">
        <v>81</v>
      </c>
      <c r="C8" s="56"/>
      <c r="D8" s="48">
        <v>8</v>
      </c>
      <c r="E8" s="57">
        <v>5</v>
      </c>
      <c r="F8" s="46">
        <f t="shared" si="8"/>
        <v>40</v>
      </c>
      <c r="G8" s="57"/>
      <c r="H8" s="46">
        <f t="shared" si="0"/>
        <v>0</v>
      </c>
      <c r="I8" s="57"/>
      <c r="J8" s="46">
        <f t="shared" si="1"/>
        <v>0</v>
      </c>
      <c r="K8" s="57"/>
      <c r="L8" s="46">
        <f t="shared" si="2"/>
        <v>0</v>
      </c>
      <c r="M8" s="57"/>
      <c r="N8" s="46">
        <f t="shared" si="3"/>
        <v>0</v>
      </c>
      <c r="O8" s="57"/>
      <c r="P8" s="46">
        <f t="shared" si="4"/>
        <v>0</v>
      </c>
      <c r="Q8" s="57"/>
      <c r="R8" s="46">
        <f t="shared" si="5"/>
        <v>0</v>
      </c>
      <c r="S8" s="57"/>
      <c r="T8" s="46">
        <f t="shared" si="6"/>
        <v>0</v>
      </c>
      <c r="U8" s="57"/>
      <c r="V8" s="46">
        <f t="shared" si="7"/>
        <v>0</v>
      </c>
    </row>
    <row r="9" spans="1:22" ht="19.5" customHeight="1">
      <c r="A9" s="53">
        <v>5</v>
      </c>
      <c r="B9" s="55" t="s">
        <v>82</v>
      </c>
      <c r="C9" s="56"/>
      <c r="D9" s="48">
        <v>10</v>
      </c>
      <c r="E9" s="57">
        <v>9</v>
      </c>
      <c r="F9" s="46">
        <f t="shared" si="8"/>
        <v>90</v>
      </c>
      <c r="G9" s="57"/>
      <c r="H9" s="46">
        <f t="shared" si="0"/>
        <v>0</v>
      </c>
      <c r="I9" s="57"/>
      <c r="J9" s="46">
        <f t="shared" si="1"/>
        <v>0</v>
      </c>
      <c r="K9" s="57"/>
      <c r="L9" s="46">
        <f t="shared" si="2"/>
        <v>0</v>
      </c>
      <c r="M9" s="57"/>
      <c r="N9" s="46">
        <f t="shared" si="3"/>
        <v>0</v>
      </c>
      <c r="O9" s="57"/>
      <c r="P9" s="46">
        <f t="shared" si="4"/>
        <v>0</v>
      </c>
      <c r="Q9" s="57"/>
      <c r="R9" s="46">
        <f t="shared" si="5"/>
        <v>0</v>
      </c>
      <c r="S9" s="57"/>
      <c r="T9" s="46">
        <f t="shared" si="6"/>
        <v>0</v>
      </c>
      <c r="U9" s="57"/>
      <c r="V9" s="46">
        <f t="shared" si="7"/>
        <v>0</v>
      </c>
    </row>
    <row r="10" spans="1:22" ht="19.5" customHeight="1">
      <c r="A10" s="53">
        <v>6</v>
      </c>
      <c r="B10" s="55" t="s">
        <v>83</v>
      </c>
      <c r="C10" s="56"/>
      <c r="D10" s="48">
        <v>9</v>
      </c>
      <c r="E10" s="57">
        <v>8</v>
      </c>
      <c r="F10" s="46">
        <f t="shared" si="8"/>
        <v>72</v>
      </c>
      <c r="G10" s="57"/>
      <c r="H10" s="46">
        <f t="shared" si="0"/>
        <v>0</v>
      </c>
      <c r="I10" s="57"/>
      <c r="J10" s="46">
        <f t="shared" si="1"/>
        <v>0</v>
      </c>
      <c r="K10" s="57"/>
      <c r="L10" s="46">
        <f t="shared" si="2"/>
        <v>0</v>
      </c>
      <c r="M10" s="57"/>
      <c r="N10" s="46">
        <f t="shared" si="3"/>
        <v>0</v>
      </c>
      <c r="O10" s="57"/>
      <c r="P10" s="46">
        <f t="shared" si="4"/>
        <v>0</v>
      </c>
      <c r="Q10" s="57"/>
      <c r="R10" s="46">
        <f t="shared" si="5"/>
        <v>0</v>
      </c>
      <c r="S10" s="57"/>
      <c r="T10" s="46">
        <f t="shared" si="6"/>
        <v>0</v>
      </c>
      <c r="U10" s="57"/>
      <c r="V10" s="46">
        <f t="shared" si="7"/>
        <v>0</v>
      </c>
    </row>
    <row r="11" spans="1:22" ht="19.5" customHeight="1">
      <c r="A11" s="53">
        <v>7</v>
      </c>
      <c r="B11" s="55" t="s">
        <v>84</v>
      </c>
      <c r="C11" s="56"/>
      <c r="D11" s="48">
        <v>7</v>
      </c>
      <c r="E11" s="57">
        <v>2</v>
      </c>
      <c r="F11" s="46">
        <f t="shared" si="8"/>
        <v>14</v>
      </c>
      <c r="G11" s="57"/>
      <c r="H11" s="46">
        <f t="shared" si="0"/>
        <v>0</v>
      </c>
      <c r="I11" s="57"/>
      <c r="J11" s="46">
        <f t="shared" si="1"/>
        <v>0</v>
      </c>
      <c r="K11" s="57"/>
      <c r="L11" s="46">
        <f t="shared" si="2"/>
        <v>0</v>
      </c>
      <c r="M11" s="57"/>
      <c r="N11" s="46">
        <f t="shared" si="3"/>
        <v>0</v>
      </c>
      <c r="O11" s="57"/>
      <c r="P11" s="46">
        <f t="shared" si="4"/>
        <v>0</v>
      </c>
      <c r="Q11" s="57"/>
      <c r="R11" s="46">
        <f t="shared" si="5"/>
        <v>0</v>
      </c>
      <c r="S11" s="57"/>
      <c r="T11" s="46">
        <f t="shared" si="6"/>
        <v>0</v>
      </c>
      <c r="U11" s="57"/>
      <c r="V11" s="46">
        <f t="shared" si="7"/>
        <v>0</v>
      </c>
    </row>
    <row r="12" spans="1:22" ht="19.5" customHeight="1">
      <c r="A12" s="53">
        <v>8</v>
      </c>
      <c r="B12" s="55" t="s">
        <v>85</v>
      </c>
      <c r="C12" s="56"/>
      <c r="D12" s="48">
        <v>10</v>
      </c>
      <c r="E12" s="57">
        <v>10</v>
      </c>
      <c r="F12" s="46">
        <f t="shared" si="8"/>
        <v>100</v>
      </c>
      <c r="G12" s="57"/>
      <c r="H12" s="46">
        <f t="shared" si="0"/>
        <v>0</v>
      </c>
      <c r="I12" s="57"/>
      <c r="J12" s="46">
        <f t="shared" si="1"/>
        <v>0</v>
      </c>
      <c r="K12" s="57"/>
      <c r="L12" s="46">
        <f t="shared" si="2"/>
        <v>0</v>
      </c>
      <c r="M12" s="57"/>
      <c r="N12" s="46">
        <f t="shared" si="3"/>
        <v>0</v>
      </c>
      <c r="O12" s="57"/>
      <c r="P12" s="46">
        <f t="shared" si="4"/>
        <v>0</v>
      </c>
      <c r="Q12" s="57"/>
      <c r="R12" s="46">
        <f t="shared" si="5"/>
        <v>0</v>
      </c>
      <c r="S12" s="57"/>
      <c r="T12" s="46">
        <f t="shared" si="6"/>
        <v>0</v>
      </c>
      <c r="U12" s="57"/>
      <c r="V12" s="46">
        <f t="shared" si="7"/>
        <v>0</v>
      </c>
    </row>
    <row r="13" spans="1:22" ht="19.5" customHeight="1">
      <c r="A13" s="53">
        <v>9</v>
      </c>
      <c r="B13" s="55" t="s">
        <v>86</v>
      </c>
      <c r="C13" s="56"/>
      <c r="D13" s="48">
        <v>10</v>
      </c>
      <c r="E13" s="57">
        <v>8</v>
      </c>
      <c r="F13" s="46">
        <f t="shared" si="8"/>
        <v>80</v>
      </c>
      <c r="G13" s="57"/>
      <c r="H13" s="46">
        <f t="shared" si="0"/>
        <v>0</v>
      </c>
      <c r="I13" s="57"/>
      <c r="J13" s="46">
        <f t="shared" si="1"/>
        <v>0</v>
      </c>
      <c r="K13" s="57"/>
      <c r="L13" s="46">
        <f t="shared" si="2"/>
        <v>0</v>
      </c>
      <c r="M13" s="57"/>
      <c r="N13" s="46">
        <f t="shared" si="3"/>
        <v>0</v>
      </c>
      <c r="O13" s="57"/>
      <c r="P13" s="46">
        <f t="shared" si="4"/>
        <v>0</v>
      </c>
      <c r="Q13" s="57"/>
      <c r="R13" s="46">
        <f t="shared" si="5"/>
        <v>0</v>
      </c>
      <c r="S13" s="57"/>
      <c r="T13" s="46">
        <f t="shared" si="6"/>
        <v>0</v>
      </c>
      <c r="U13" s="57"/>
      <c r="V13" s="46">
        <f t="shared" si="7"/>
        <v>0</v>
      </c>
    </row>
    <row r="14" spans="1:22" ht="19.5" customHeight="1">
      <c r="A14" s="53">
        <v>10</v>
      </c>
      <c r="B14" s="55" t="s">
        <v>87</v>
      </c>
      <c r="C14" s="56"/>
      <c r="D14" s="48">
        <v>9</v>
      </c>
      <c r="E14" s="57">
        <v>0</v>
      </c>
      <c r="F14" s="46">
        <f t="shared" si="8"/>
        <v>0</v>
      </c>
      <c r="G14" s="57"/>
      <c r="H14" s="46">
        <f t="shared" si="0"/>
        <v>0</v>
      </c>
      <c r="I14" s="57"/>
      <c r="J14" s="46">
        <f t="shared" si="1"/>
        <v>0</v>
      </c>
      <c r="K14" s="57"/>
      <c r="L14" s="46">
        <f t="shared" si="2"/>
        <v>0</v>
      </c>
      <c r="M14" s="57"/>
      <c r="N14" s="46">
        <f t="shared" si="3"/>
        <v>0</v>
      </c>
      <c r="O14" s="57"/>
      <c r="P14" s="46">
        <f t="shared" si="4"/>
        <v>0</v>
      </c>
      <c r="Q14" s="57"/>
      <c r="R14" s="46">
        <f t="shared" si="5"/>
        <v>0</v>
      </c>
      <c r="S14" s="57"/>
      <c r="T14" s="46">
        <f t="shared" si="6"/>
        <v>0</v>
      </c>
      <c r="U14" s="57"/>
      <c r="V14" s="46">
        <f t="shared" si="7"/>
        <v>0</v>
      </c>
    </row>
    <row r="15" spans="1:22" ht="19.5" customHeight="1">
      <c r="A15" s="53">
        <v>11</v>
      </c>
      <c r="B15" s="55" t="s">
        <v>88</v>
      </c>
      <c r="C15" s="56"/>
      <c r="D15" s="48">
        <v>5</v>
      </c>
      <c r="E15" s="57">
        <v>5</v>
      </c>
      <c r="F15" s="46">
        <f t="shared" si="8"/>
        <v>25</v>
      </c>
      <c r="G15" s="57"/>
      <c r="H15" s="46">
        <f t="shared" si="0"/>
        <v>0</v>
      </c>
      <c r="I15" s="57"/>
      <c r="J15" s="46">
        <f t="shared" si="1"/>
        <v>0</v>
      </c>
      <c r="K15" s="57"/>
      <c r="L15" s="46">
        <f t="shared" si="2"/>
        <v>0</v>
      </c>
      <c r="M15" s="57"/>
      <c r="N15" s="46">
        <f t="shared" si="3"/>
        <v>0</v>
      </c>
      <c r="O15" s="57"/>
      <c r="P15" s="46">
        <f t="shared" si="4"/>
        <v>0</v>
      </c>
      <c r="Q15" s="57"/>
      <c r="R15" s="46">
        <f t="shared" si="5"/>
        <v>0</v>
      </c>
      <c r="S15" s="57"/>
      <c r="T15" s="46">
        <f t="shared" si="6"/>
        <v>0</v>
      </c>
      <c r="U15" s="57"/>
      <c r="V15" s="46">
        <f t="shared" si="7"/>
        <v>0</v>
      </c>
    </row>
    <row r="16" spans="1:22" ht="19.5" customHeight="1">
      <c r="A16" s="53">
        <v>12</v>
      </c>
      <c r="B16" s="55" t="s">
        <v>89</v>
      </c>
      <c r="C16" s="56"/>
      <c r="D16" s="48">
        <v>10</v>
      </c>
      <c r="E16" s="57">
        <v>7</v>
      </c>
      <c r="F16" s="46">
        <f t="shared" si="8"/>
        <v>70</v>
      </c>
      <c r="G16" s="57"/>
      <c r="H16" s="46">
        <f t="shared" si="0"/>
        <v>0</v>
      </c>
      <c r="I16" s="57"/>
      <c r="J16" s="46">
        <f t="shared" si="1"/>
        <v>0</v>
      </c>
      <c r="K16" s="57"/>
      <c r="L16" s="46">
        <f t="shared" si="2"/>
        <v>0</v>
      </c>
      <c r="M16" s="57"/>
      <c r="N16" s="46">
        <f t="shared" si="3"/>
        <v>0</v>
      </c>
      <c r="O16" s="57"/>
      <c r="P16" s="46">
        <f t="shared" si="4"/>
        <v>0</v>
      </c>
      <c r="Q16" s="57"/>
      <c r="R16" s="46">
        <f t="shared" si="5"/>
        <v>0</v>
      </c>
      <c r="S16" s="57"/>
      <c r="T16" s="46">
        <f t="shared" si="6"/>
        <v>0</v>
      </c>
      <c r="U16" s="57"/>
      <c r="V16" s="46">
        <f t="shared" si="7"/>
        <v>0</v>
      </c>
    </row>
    <row r="17" spans="1:22" ht="19.5" customHeight="1" thickBot="1">
      <c r="A17" s="54">
        <v>13</v>
      </c>
      <c r="B17" s="55" t="s">
        <v>93</v>
      </c>
      <c r="C17" s="56"/>
      <c r="D17" s="49">
        <v>10</v>
      </c>
      <c r="E17" s="58">
        <v>6</v>
      </c>
      <c r="F17" s="47">
        <f t="shared" si="8"/>
        <v>60</v>
      </c>
      <c r="G17" s="58"/>
      <c r="H17" s="47">
        <f t="shared" si="0"/>
        <v>0</v>
      </c>
      <c r="I17" s="58"/>
      <c r="J17" s="47">
        <f t="shared" si="1"/>
        <v>0</v>
      </c>
      <c r="K17" s="58"/>
      <c r="L17" s="47">
        <f t="shared" si="2"/>
        <v>0</v>
      </c>
      <c r="M17" s="58"/>
      <c r="N17" s="47">
        <f t="shared" si="3"/>
        <v>0</v>
      </c>
      <c r="O17" s="58"/>
      <c r="P17" s="47">
        <f t="shared" si="4"/>
        <v>0</v>
      </c>
      <c r="Q17" s="58"/>
      <c r="R17" s="47">
        <f t="shared" si="5"/>
        <v>0</v>
      </c>
      <c r="S17" s="58"/>
      <c r="T17" s="47">
        <f t="shared" si="6"/>
        <v>0</v>
      </c>
      <c r="U17" s="58"/>
      <c r="V17" s="47">
        <f t="shared" si="7"/>
        <v>0</v>
      </c>
    </row>
    <row r="18" spans="2:22" ht="19.5" customHeight="1" thickBot="1">
      <c r="B18" s="66" t="s">
        <v>62</v>
      </c>
      <c r="C18" s="67"/>
      <c r="D18" s="68"/>
      <c r="E18" s="64">
        <v>1</v>
      </c>
      <c r="F18" s="65"/>
      <c r="G18" s="64">
        <v>2</v>
      </c>
      <c r="H18" s="65"/>
      <c r="I18" s="64">
        <v>3</v>
      </c>
      <c r="J18" s="65"/>
      <c r="K18" s="64">
        <v>4</v>
      </c>
      <c r="L18" s="65"/>
      <c r="M18" s="64">
        <v>5</v>
      </c>
      <c r="N18" s="65"/>
      <c r="O18" s="64">
        <v>6</v>
      </c>
      <c r="P18" s="65"/>
      <c r="Q18" s="64">
        <v>7</v>
      </c>
      <c r="R18" s="65"/>
      <c r="S18" s="64">
        <v>8</v>
      </c>
      <c r="T18" s="65"/>
      <c r="U18" s="64">
        <v>9</v>
      </c>
      <c r="V18" s="65"/>
    </row>
    <row r="19" spans="2:22" ht="19.5" customHeight="1" thickBot="1">
      <c r="B19" s="69"/>
      <c r="C19" s="70"/>
      <c r="D19" s="71"/>
      <c r="E19" s="76">
        <f>SUM(F5:F17)</f>
        <v>749</v>
      </c>
      <c r="F19" s="77"/>
      <c r="G19" s="76">
        <f>SUM(H5:H17)</f>
        <v>0</v>
      </c>
      <c r="H19" s="77"/>
      <c r="I19" s="76">
        <f>SUM(J5:J17)</f>
        <v>0</v>
      </c>
      <c r="J19" s="77"/>
      <c r="K19" s="76">
        <f>SUM(L5:L17)</f>
        <v>0</v>
      </c>
      <c r="L19" s="77"/>
      <c r="M19" s="76">
        <f>SUM(N5:N17)</f>
        <v>0</v>
      </c>
      <c r="N19" s="77"/>
      <c r="O19" s="76">
        <f>SUM(P5:P17)</f>
        <v>0</v>
      </c>
      <c r="P19" s="77"/>
      <c r="Q19" s="76">
        <f>SUM(R5:R17)</f>
        <v>0</v>
      </c>
      <c r="R19" s="77"/>
      <c r="S19" s="76">
        <f>SUM(T5:T17)</f>
        <v>0</v>
      </c>
      <c r="T19" s="77"/>
      <c r="U19" s="76">
        <f>SUM(V5:V17)</f>
        <v>0</v>
      </c>
      <c r="V19" s="77"/>
    </row>
    <row r="21" ht="19.5" customHeight="1">
      <c r="B21" s="1" t="s">
        <v>75</v>
      </c>
    </row>
    <row r="22" ht="19.5" customHeight="1">
      <c r="B22" s="1" t="s">
        <v>64</v>
      </c>
    </row>
    <row r="24" spans="3:19" ht="19.5" customHeight="1" thickBot="1">
      <c r="C24" s="43" t="s">
        <v>65</v>
      </c>
      <c r="D24" s="59" t="s">
        <v>77</v>
      </c>
      <c r="E24" s="59"/>
      <c r="F24" s="59"/>
      <c r="G24" s="59"/>
      <c r="H24" s="59"/>
      <c r="M24" s="44"/>
      <c r="N24" s="43" t="s">
        <v>70</v>
      </c>
      <c r="O24" s="59" t="s">
        <v>76</v>
      </c>
      <c r="P24" s="59"/>
      <c r="Q24" s="59"/>
      <c r="R24" s="59"/>
      <c r="S24" s="59"/>
    </row>
    <row r="25" spans="3:19" ht="19.5" customHeight="1" thickBot="1">
      <c r="C25" s="43" t="s">
        <v>66</v>
      </c>
      <c r="D25" s="59" t="s">
        <v>76</v>
      </c>
      <c r="E25" s="59"/>
      <c r="F25" s="59"/>
      <c r="G25" s="59"/>
      <c r="H25" s="59"/>
      <c r="M25" s="44"/>
      <c r="N25" s="43" t="s">
        <v>71</v>
      </c>
      <c r="O25" s="59" t="s">
        <v>76</v>
      </c>
      <c r="P25" s="59"/>
      <c r="Q25" s="59"/>
      <c r="R25" s="59"/>
      <c r="S25" s="59"/>
    </row>
    <row r="26" spans="3:19" ht="19.5" customHeight="1" thickBot="1">
      <c r="C26" s="43" t="s">
        <v>67</v>
      </c>
      <c r="D26" s="59" t="s">
        <v>76</v>
      </c>
      <c r="E26" s="59"/>
      <c r="F26" s="59"/>
      <c r="G26" s="59"/>
      <c r="H26" s="59"/>
      <c r="M26" s="44"/>
      <c r="N26" s="43" t="s">
        <v>72</v>
      </c>
      <c r="O26" s="59" t="s">
        <v>76</v>
      </c>
      <c r="P26" s="59"/>
      <c r="Q26" s="59"/>
      <c r="R26" s="59"/>
      <c r="S26" s="59"/>
    </row>
    <row r="27" spans="3:19" ht="19.5" customHeight="1" thickBot="1">
      <c r="C27" s="43" t="s">
        <v>68</v>
      </c>
      <c r="D27" s="59" t="s">
        <v>76</v>
      </c>
      <c r="E27" s="59"/>
      <c r="F27" s="59"/>
      <c r="G27" s="59"/>
      <c r="H27" s="59"/>
      <c r="M27" s="44"/>
      <c r="N27" s="43" t="s">
        <v>73</v>
      </c>
      <c r="O27" s="59" t="s">
        <v>76</v>
      </c>
      <c r="P27" s="59"/>
      <c r="Q27" s="59"/>
      <c r="R27" s="59"/>
      <c r="S27" s="59"/>
    </row>
    <row r="28" spans="3:19" ht="19.5" customHeight="1" thickBot="1">
      <c r="C28" s="43" t="s">
        <v>69</v>
      </c>
      <c r="D28" s="59" t="s">
        <v>76</v>
      </c>
      <c r="E28" s="59"/>
      <c r="F28" s="59"/>
      <c r="G28" s="62"/>
      <c r="H28" s="59"/>
      <c r="M28" s="44"/>
      <c r="N28" s="43" t="s">
        <v>74</v>
      </c>
      <c r="O28" s="59" t="s">
        <v>76</v>
      </c>
      <c r="P28" s="59"/>
      <c r="Q28" s="59"/>
      <c r="R28" s="59"/>
      <c r="S28" s="59"/>
    </row>
  </sheetData>
  <sheetProtection/>
  <mergeCells count="20">
    <mergeCell ref="E19:F19"/>
    <mergeCell ref="G19:H19"/>
    <mergeCell ref="I19:J19"/>
    <mergeCell ref="K19:L19"/>
    <mergeCell ref="M19:N19"/>
    <mergeCell ref="O19:P19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B18:D19"/>
    <mergeCell ref="B3:C4"/>
    <mergeCell ref="Q19:R19"/>
    <mergeCell ref="S19:T19"/>
    <mergeCell ref="U19:V19"/>
  </mergeCells>
  <printOptions/>
  <pageMargins left="0.7000000476837158" right="0.7000000476837158" top="0.75" bottom="0.75" header="0.30000001192092896" footer="0.30000001192092896"/>
  <pageSetup firstPageNumber="1" useFirstPageNumber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PageLayoutView="0" workbookViewId="0" topLeftCell="A1">
      <selection activeCell="D3" sqref="D3"/>
    </sheetView>
  </sheetViews>
  <sheetFormatPr defaultColWidth="10.296875" defaultRowHeight="19.5" customHeight="1"/>
  <cols>
    <col min="1" max="1" width="3" style="1" customWidth="1"/>
    <col min="2" max="2" width="34.69921875" style="1" customWidth="1"/>
    <col min="3" max="23" width="4" style="1" customWidth="1"/>
    <col min="24" max="16384" width="10.19921875" style="1" customWidth="1"/>
  </cols>
  <sheetData>
    <row r="1" spans="1:23" ht="23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3" t="s">
        <v>2</v>
      </c>
      <c r="O1" s="3"/>
      <c r="P1" s="3"/>
      <c r="Q1" s="3"/>
      <c r="R1" s="3"/>
      <c r="S1" s="4" t="s">
        <v>3</v>
      </c>
      <c r="T1" s="3" t="s">
        <v>4</v>
      </c>
      <c r="U1" s="3"/>
      <c r="V1" s="3"/>
      <c r="W1" s="3"/>
    </row>
    <row r="2" spans="1:23" ht="15.75" customHeight="1">
      <c r="A2" s="3"/>
      <c r="B2" s="3"/>
      <c r="C2" s="5" t="s">
        <v>5</v>
      </c>
      <c r="D2" s="6"/>
      <c r="E2" s="7" t="s">
        <v>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 customHeight="1">
      <c r="A3" s="3"/>
      <c r="B3" s="8" t="s">
        <v>7</v>
      </c>
      <c r="C3" s="9" t="s">
        <v>8</v>
      </c>
      <c r="D3" s="10" t="s">
        <v>9</v>
      </c>
      <c r="E3" s="11" t="s">
        <v>10</v>
      </c>
      <c r="F3" s="10" t="s">
        <v>11</v>
      </c>
      <c r="G3" s="11" t="s">
        <v>12</v>
      </c>
      <c r="H3" s="10" t="s">
        <v>13</v>
      </c>
      <c r="I3" s="11" t="s">
        <v>14</v>
      </c>
      <c r="J3" s="10" t="s">
        <v>15</v>
      </c>
      <c r="K3" s="11" t="s">
        <v>16</v>
      </c>
      <c r="L3" s="10" t="s">
        <v>17</v>
      </c>
      <c r="M3" s="11" t="s">
        <v>18</v>
      </c>
      <c r="N3" s="10" t="s">
        <v>19</v>
      </c>
      <c r="O3" s="11" t="s">
        <v>20</v>
      </c>
      <c r="P3" s="10" t="s">
        <v>21</v>
      </c>
      <c r="Q3" s="11" t="s">
        <v>22</v>
      </c>
      <c r="R3" s="10" t="s">
        <v>23</v>
      </c>
      <c r="S3" s="11" t="s">
        <v>24</v>
      </c>
      <c r="T3" s="10" t="s">
        <v>25</v>
      </c>
      <c r="U3" s="11" t="s">
        <v>26</v>
      </c>
      <c r="V3" s="10" t="s">
        <v>27</v>
      </c>
      <c r="W3" s="11" t="s">
        <v>28</v>
      </c>
    </row>
    <row r="4" spans="1:23" ht="15" customHeight="1">
      <c r="A4" s="3" t="s">
        <v>29</v>
      </c>
      <c r="B4" s="12"/>
      <c r="C4" s="13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</row>
    <row r="5" spans="1:23" ht="15" customHeight="1">
      <c r="A5" s="3">
        <v>1</v>
      </c>
      <c r="B5" s="12"/>
      <c r="C5" s="16">
        <v>10</v>
      </c>
      <c r="D5" s="17">
        <v>6</v>
      </c>
      <c r="E5" s="18">
        <f>D5*$C5</f>
        <v>60</v>
      </c>
      <c r="F5" s="17">
        <v>10</v>
      </c>
      <c r="G5" s="18">
        <f>F5*$C5</f>
        <v>100</v>
      </c>
      <c r="H5" s="17">
        <v>8</v>
      </c>
      <c r="I5" s="18">
        <f>H5*$C5</f>
        <v>80</v>
      </c>
      <c r="J5" s="17"/>
      <c r="K5" s="18">
        <f>J5*$C5</f>
        <v>0</v>
      </c>
      <c r="L5" s="17"/>
      <c r="M5" s="18">
        <f>L5*$C5</f>
        <v>0</v>
      </c>
      <c r="N5" s="17"/>
      <c r="O5" s="18">
        <f>N5*$C5</f>
        <v>0</v>
      </c>
      <c r="P5" s="17"/>
      <c r="Q5" s="18">
        <f>P5*$C5</f>
        <v>0</v>
      </c>
      <c r="R5" s="17"/>
      <c r="S5" s="18">
        <f>R5*$C5</f>
        <v>0</v>
      </c>
      <c r="T5" s="17"/>
      <c r="U5" s="18">
        <f>T5*$C5</f>
        <v>0</v>
      </c>
      <c r="V5" s="17"/>
      <c r="W5" s="18">
        <f>V5*$C5</f>
        <v>0</v>
      </c>
    </row>
    <row r="6" spans="1:23" ht="15" customHeight="1">
      <c r="A6" s="3">
        <v>2</v>
      </c>
      <c r="B6" s="12"/>
      <c r="C6" s="16">
        <v>8</v>
      </c>
      <c r="D6" s="17">
        <v>7</v>
      </c>
      <c r="E6" s="18">
        <f aca="true" t="shared" si="0" ref="E6:G9">D6*$C6</f>
        <v>56</v>
      </c>
      <c r="F6" s="17">
        <v>5</v>
      </c>
      <c r="G6" s="18">
        <f t="shared" si="0"/>
        <v>40</v>
      </c>
      <c r="H6" s="17">
        <v>10</v>
      </c>
      <c r="I6" s="18">
        <f>H6*$C6</f>
        <v>80</v>
      </c>
      <c r="J6" s="17"/>
      <c r="K6" s="18">
        <f>J6*$C6</f>
        <v>0</v>
      </c>
      <c r="L6" s="17"/>
      <c r="M6" s="18">
        <f>L6*$C6</f>
        <v>0</v>
      </c>
      <c r="N6" s="17"/>
      <c r="O6" s="18">
        <f>N6*$C6</f>
        <v>0</v>
      </c>
      <c r="P6" s="17"/>
      <c r="Q6" s="18">
        <f>P6*$C6</f>
        <v>0</v>
      </c>
      <c r="R6" s="17"/>
      <c r="S6" s="18">
        <f>R6*$C6</f>
        <v>0</v>
      </c>
      <c r="T6" s="17"/>
      <c r="U6" s="18">
        <f>T6*$C6</f>
        <v>0</v>
      </c>
      <c r="V6" s="17"/>
      <c r="W6" s="18">
        <f>V6*$C6</f>
        <v>0</v>
      </c>
    </row>
    <row r="7" spans="1:23" ht="15" customHeight="1">
      <c r="A7" s="3">
        <v>3</v>
      </c>
      <c r="B7" s="12"/>
      <c r="C7" s="16">
        <v>7</v>
      </c>
      <c r="D7" s="17">
        <v>8</v>
      </c>
      <c r="E7" s="18">
        <f t="shared" si="0"/>
        <v>56</v>
      </c>
      <c r="F7" s="17">
        <v>9</v>
      </c>
      <c r="G7" s="18">
        <f t="shared" si="0"/>
        <v>63</v>
      </c>
      <c r="H7" s="17">
        <v>10</v>
      </c>
      <c r="I7" s="18">
        <f>H7*$C7</f>
        <v>70</v>
      </c>
      <c r="J7" s="17"/>
      <c r="K7" s="18">
        <f>J7*$C7</f>
        <v>0</v>
      </c>
      <c r="L7" s="17"/>
      <c r="M7" s="18">
        <f>L7*$C7</f>
        <v>0</v>
      </c>
      <c r="N7" s="17"/>
      <c r="O7" s="18">
        <f>N7*$C7</f>
        <v>0</v>
      </c>
      <c r="P7" s="17"/>
      <c r="Q7" s="18">
        <f>P7*$C7</f>
        <v>0</v>
      </c>
      <c r="R7" s="17"/>
      <c r="S7" s="18">
        <f>R7*$C7</f>
        <v>0</v>
      </c>
      <c r="T7" s="17"/>
      <c r="U7" s="18">
        <f>T7*$C7</f>
        <v>0</v>
      </c>
      <c r="V7" s="17"/>
      <c r="W7" s="18">
        <f>V7*$C7</f>
        <v>0</v>
      </c>
    </row>
    <row r="8" spans="1:23" ht="15" customHeight="1">
      <c r="A8" s="3">
        <v>4</v>
      </c>
      <c r="B8" s="12"/>
      <c r="C8" s="16">
        <v>5</v>
      </c>
      <c r="D8" s="17">
        <v>9</v>
      </c>
      <c r="E8" s="18">
        <f t="shared" si="0"/>
        <v>45</v>
      </c>
      <c r="F8" s="17">
        <v>10</v>
      </c>
      <c r="G8" s="18">
        <f t="shared" si="0"/>
        <v>50</v>
      </c>
      <c r="H8" s="17">
        <v>10</v>
      </c>
      <c r="I8" s="18">
        <f>H8*$C8</f>
        <v>50</v>
      </c>
      <c r="J8" s="17"/>
      <c r="K8" s="18">
        <f>J8*$C8</f>
        <v>0</v>
      </c>
      <c r="L8" s="17"/>
      <c r="M8" s="18">
        <f>L8*$C8</f>
        <v>0</v>
      </c>
      <c r="N8" s="17"/>
      <c r="O8" s="18">
        <f>N8*$C8</f>
        <v>0</v>
      </c>
      <c r="P8" s="17"/>
      <c r="Q8" s="18">
        <f>P8*$C8</f>
        <v>0</v>
      </c>
      <c r="R8" s="17"/>
      <c r="S8" s="18">
        <f>R8*$C8</f>
        <v>0</v>
      </c>
      <c r="T8" s="17"/>
      <c r="U8" s="18">
        <f>T8*$C8</f>
        <v>0</v>
      </c>
      <c r="V8" s="17"/>
      <c r="W8" s="18">
        <f>V8*$C8</f>
        <v>0</v>
      </c>
    </row>
    <row r="9" spans="1:23" ht="15.75" customHeight="1">
      <c r="A9" s="3">
        <v>5</v>
      </c>
      <c r="B9" s="12"/>
      <c r="C9" s="19">
        <v>5</v>
      </c>
      <c r="D9" s="20">
        <v>9</v>
      </c>
      <c r="E9" s="21">
        <f t="shared" si="0"/>
        <v>45</v>
      </c>
      <c r="F9" s="20">
        <v>10</v>
      </c>
      <c r="G9" s="21">
        <f t="shared" si="0"/>
        <v>50</v>
      </c>
      <c r="H9" s="20">
        <v>10</v>
      </c>
      <c r="I9" s="21">
        <f>H9*$C9</f>
        <v>50</v>
      </c>
      <c r="J9" s="20"/>
      <c r="K9" s="21">
        <f>J9*$C9</f>
        <v>0</v>
      </c>
      <c r="L9" s="20"/>
      <c r="M9" s="21">
        <f>L9*$C9</f>
        <v>0</v>
      </c>
      <c r="N9" s="20"/>
      <c r="O9" s="21">
        <f>N9*$C9</f>
        <v>0</v>
      </c>
      <c r="P9" s="20"/>
      <c r="Q9" s="21">
        <f>P9*$C9</f>
        <v>0</v>
      </c>
      <c r="R9" s="20"/>
      <c r="S9" s="21">
        <f>R9*$C9</f>
        <v>0</v>
      </c>
      <c r="T9" s="20"/>
      <c r="U9" s="21">
        <f>T9*$C9</f>
        <v>0</v>
      </c>
      <c r="V9" s="20"/>
      <c r="W9" s="21">
        <f>V9*$C9</f>
        <v>0</v>
      </c>
    </row>
    <row r="10" spans="1:23" ht="15.75" customHeight="1">
      <c r="A10" s="3" t="s">
        <v>30</v>
      </c>
      <c r="B10" s="12"/>
      <c r="C10" s="22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23"/>
      <c r="U10" s="24"/>
      <c r="V10" s="23"/>
      <c r="W10" s="24"/>
    </row>
    <row r="11" spans="1:23" ht="15" customHeight="1">
      <c r="A11" s="3">
        <v>6</v>
      </c>
      <c r="B11" s="12"/>
      <c r="C11" s="25">
        <v>10</v>
      </c>
      <c r="D11" s="26">
        <v>5</v>
      </c>
      <c r="E11" s="27">
        <f aca="true" t="shared" si="1" ref="E11:G15">D11*$C11</f>
        <v>50</v>
      </c>
      <c r="F11" s="26">
        <v>10</v>
      </c>
      <c r="G11" s="27">
        <f t="shared" si="1"/>
        <v>100</v>
      </c>
      <c r="H11" s="26">
        <v>6</v>
      </c>
      <c r="I11" s="27">
        <f>H11*$C11</f>
        <v>60</v>
      </c>
      <c r="J11" s="26"/>
      <c r="K11" s="27">
        <f>J11*$C11</f>
        <v>0</v>
      </c>
      <c r="L11" s="26"/>
      <c r="M11" s="27">
        <f>L11*$C11</f>
        <v>0</v>
      </c>
      <c r="N11" s="26"/>
      <c r="O11" s="27">
        <f>N11*$C11</f>
        <v>0</v>
      </c>
      <c r="P11" s="26"/>
      <c r="Q11" s="27">
        <f>P11*$C11</f>
        <v>0</v>
      </c>
      <c r="R11" s="26"/>
      <c r="S11" s="27">
        <f>R11*$C11</f>
        <v>0</v>
      </c>
      <c r="T11" s="26"/>
      <c r="U11" s="27">
        <f>T11*$C11</f>
        <v>0</v>
      </c>
      <c r="V11" s="26"/>
      <c r="W11" s="27">
        <f>V11*$C11</f>
        <v>0</v>
      </c>
    </row>
    <row r="12" spans="1:23" ht="15" customHeight="1">
      <c r="A12" s="3">
        <v>7</v>
      </c>
      <c r="B12" s="12"/>
      <c r="C12" s="16">
        <v>7</v>
      </c>
      <c r="D12" s="17">
        <v>7</v>
      </c>
      <c r="E12" s="18">
        <f t="shared" si="1"/>
        <v>49</v>
      </c>
      <c r="F12" s="17">
        <v>5</v>
      </c>
      <c r="G12" s="18">
        <f t="shared" si="1"/>
        <v>35</v>
      </c>
      <c r="H12" s="17">
        <v>8</v>
      </c>
      <c r="I12" s="18">
        <f>H12*$C12</f>
        <v>56</v>
      </c>
      <c r="J12" s="17"/>
      <c r="K12" s="18">
        <f>J12*$C12</f>
        <v>0</v>
      </c>
      <c r="L12" s="17"/>
      <c r="M12" s="18">
        <f>L12*$C12</f>
        <v>0</v>
      </c>
      <c r="N12" s="17"/>
      <c r="O12" s="18">
        <f>N12*$C12</f>
        <v>0</v>
      </c>
      <c r="P12" s="17"/>
      <c r="Q12" s="18">
        <f>P12*$C12</f>
        <v>0</v>
      </c>
      <c r="R12" s="17"/>
      <c r="S12" s="18">
        <f>R12*$C12</f>
        <v>0</v>
      </c>
      <c r="T12" s="17"/>
      <c r="U12" s="18">
        <f>T12*$C12</f>
        <v>0</v>
      </c>
      <c r="V12" s="17"/>
      <c r="W12" s="18">
        <f>V12*$C12</f>
        <v>0</v>
      </c>
    </row>
    <row r="13" spans="1:23" ht="15" customHeight="1">
      <c r="A13" s="3">
        <v>8</v>
      </c>
      <c r="B13" s="12"/>
      <c r="C13" s="16">
        <v>5</v>
      </c>
      <c r="D13" s="17">
        <v>10</v>
      </c>
      <c r="E13" s="18">
        <f t="shared" si="1"/>
        <v>50</v>
      </c>
      <c r="F13" s="17">
        <v>5</v>
      </c>
      <c r="G13" s="18">
        <f t="shared" si="1"/>
        <v>25</v>
      </c>
      <c r="H13" s="17">
        <v>10</v>
      </c>
      <c r="I13" s="18">
        <f>H13*$C13</f>
        <v>50</v>
      </c>
      <c r="J13" s="17"/>
      <c r="K13" s="18">
        <f>J13*$C13</f>
        <v>0</v>
      </c>
      <c r="L13" s="17"/>
      <c r="M13" s="18">
        <f>L13*$C13</f>
        <v>0</v>
      </c>
      <c r="N13" s="17"/>
      <c r="O13" s="18">
        <f>N13*$C13</f>
        <v>0</v>
      </c>
      <c r="P13" s="17"/>
      <c r="Q13" s="18">
        <f>P13*$C13</f>
        <v>0</v>
      </c>
      <c r="R13" s="17"/>
      <c r="S13" s="18">
        <f>R13*$C13</f>
        <v>0</v>
      </c>
      <c r="T13" s="17"/>
      <c r="U13" s="18">
        <f>T13*$C13</f>
        <v>0</v>
      </c>
      <c r="V13" s="17"/>
      <c r="W13" s="18">
        <f>V13*$C13</f>
        <v>0</v>
      </c>
    </row>
    <row r="14" spans="1:23" ht="15" customHeight="1">
      <c r="A14" s="3">
        <v>9</v>
      </c>
      <c r="B14" s="12"/>
      <c r="C14" s="16">
        <v>5</v>
      </c>
      <c r="D14" s="17">
        <v>3</v>
      </c>
      <c r="E14" s="18">
        <f t="shared" si="1"/>
        <v>15</v>
      </c>
      <c r="F14" s="17">
        <v>8</v>
      </c>
      <c r="G14" s="18">
        <f t="shared" si="1"/>
        <v>40</v>
      </c>
      <c r="H14" s="17">
        <v>10</v>
      </c>
      <c r="I14" s="18">
        <f>H14*$C14</f>
        <v>50</v>
      </c>
      <c r="J14" s="17"/>
      <c r="K14" s="18">
        <f>J14*$C14</f>
        <v>0</v>
      </c>
      <c r="L14" s="17"/>
      <c r="M14" s="18">
        <f>L14*$C14</f>
        <v>0</v>
      </c>
      <c r="N14" s="17"/>
      <c r="O14" s="18">
        <f>N14*$C14</f>
        <v>0</v>
      </c>
      <c r="P14" s="17"/>
      <c r="Q14" s="18">
        <f>P14*$C14</f>
        <v>0</v>
      </c>
      <c r="R14" s="17"/>
      <c r="S14" s="18">
        <f>R14*$C14</f>
        <v>0</v>
      </c>
      <c r="T14" s="17"/>
      <c r="U14" s="18">
        <f>T14*$C14</f>
        <v>0</v>
      </c>
      <c r="V14" s="17"/>
      <c r="W14" s="18">
        <f>V14*$C14</f>
        <v>0</v>
      </c>
    </row>
    <row r="15" spans="1:23" ht="15.75" customHeight="1">
      <c r="A15" s="3">
        <v>10</v>
      </c>
      <c r="B15" s="12"/>
      <c r="C15" s="19">
        <v>5</v>
      </c>
      <c r="D15" s="20">
        <v>4</v>
      </c>
      <c r="E15" s="21">
        <f t="shared" si="1"/>
        <v>20</v>
      </c>
      <c r="F15" s="20">
        <v>7</v>
      </c>
      <c r="G15" s="21">
        <f t="shared" si="1"/>
        <v>35</v>
      </c>
      <c r="H15" s="20">
        <v>10</v>
      </c>
      <c r="I15" s="21">
        <f>H15*$C15</f>
        <v>50</v>
      </c>
      <c r="J15" s="20"/>
      <c r="K15" s="21">
        <f>J15*$C15</f>
        <v>0</v>
      </c>
      <c r="L15" s="20"/>
      <c r="M15" s="21">
        <f>L15*$C15</f>
        <v>0</v>
      </c>
      <c r="N15" s="20"/>
      <c r="O15" s="21">
        <f>N15*$C15</f>
        <v>0</v>
      </c>
      <c r="P15" s="20"/>
      <c r="Q15" s="21">
        <f>P15*$C15</f>
        <v>0</v>
      </c>
      <c r="R15" s="20"/>
      <c r="S15" s="21">
        <f>R15*$C15</f>
        <v>0</v>
      </c>
      <c r="T15" s="20"/>
      <c r="U15" s="21">
        <f>T15*$C15</f>
        <v>0</v>
      </c>
      <c r="V15" s="20"/>
      <c r="W15" s="21">
        <f>V15*$C15</f>
        <v>0</v>
      </c>
    </row>
    <row r="16" spans="1:23" ht="15.75" customHeight="1">
      <c r="A16" s="3" t="s">
        <v>31</v>
      </c>
      <c r="B16" s="12"/>
      <c r="C16" s="22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</row>
    <row r="17" spans="1:23" ht="15" customHeight="1">
      <c r="A17" s="3">
        <v>11</v>
      </c>
      <c r="B17" s="12"/>
      <c r="C17" s="25">
        <v>10</v>
      </c>
      <c r="D17" s="26">
        <v>5</v>
      </c>
      <c r="E17" s="27">
        <f aca="true" t="shared" si="2" ref="E17:G18">D17*$C17</f>
        <v>50</v>
      </c>
      <c r="F17" s="26">
        <v>10</v>
      </c>
      <c r="G17" s="27">
        <f t="shared" si="2"/>
        <v>100</v>
      </c>
      <c r="H17" s="26">
        <v>6</v>
      </c>
      <c r="I17" s="27">
        <f>H17*$C17</f>
        <v>60</v>
      </c>
      <c r="J17" s="26"/>
      <c r="K17" s="27">
        <f>J17*$C17</f>
        <v>0</v>
      </c>
      <c r="L17" s="26"/>
      <c r="M17" s="27">
        <f>L17*$C17</f>
        <v>0</v>
      </c>
      <c r="N17" s="26"/>
      <c r="O17" s="27">
        <f>N17*$C17</f>
        <v>0</v>
      </c>
      <c r="P17" s="26"/>
      <c r="Q17" s="27">
        <f>P17*$C17</f>
        <v>0</v>
      </c>
      <c r="R17" s="26"/>
      <c r="S17" s="27">
        <f>R17*$C17</f>
        <v>0</v>
      </c>
      <c r="T17" s="26"/>
      <c r="U17" s="27">
        <f>T17*$C17</f>
        <v>0</v>
      </c>
      <c r="V17" s="26"/>
      <c r="W17" s="27">
        <f>V17*$C17</f>
        <v>0</v>
      </c>
    </row>
    <row r="18" spans="1:23" ht="15.75" customHeight="1">
      <c r="A18" s="3">
        <v>12</v>
      </c>
      <c r="B18" s="12"/>
      <c r="C18" s="19">
        <v>6</v>
      </c>
      <c r="D18" s="20">
        <v>0</v>
      </c>
      <c r="E18" s="21">
        <f t="shared" si="2"/>
        <v>0</v>
      </c>
      <c r="F18" s="20">
        <v>6</v>
      </c>
      <c r="G18" s="21">
        <f t="shared" si="2"/>
        <v>36</v>
      </c>
      <c r="H18" s="20">
        <v>0</v>
      </c>
      <c r="I18" s="21">
        <f>H18*$C18</f>
        <v>0</v>
      </c>
      <c r="J18" s="20"/>
      <c r="K18" s="21">
        <f>J18*$C18</f>
        <v>0</v>
      </c>
      <c r="L18" s="20"/>
      <c r="M18" s="21">
        <f>L18*$C18</f>
        <v>0</v>
      </c>
      <c r="N18" s="20"/>
      <c r="O18" s="21">
        <f>N18*$C18</f>
        <v>0</v>
      </c>
      <c r="P18" s="20"/>
      <c r="Q18" s="21">
        <f>P18*$C18</f>
        <v>0</v>
      </c>
      <c r="R18" s="20"/>
      <c r="S18" s="21">
        <f>R18*$C18</f>
        <v>0</v>
      </c>
      <c r="T18" s="20"/>
      <c r="U18" s="21">
        <f>T18*$C18</f>
        <v>0</v>
      </c>
      <c r="V18" s="20"/>
      <c r="W18" s="21">
        <f>V18*$C18</f>
        <v>0</v>
      </c>
    </row>
    <row r="19" spans="1:23" ht="15.75" customHeight="1">
      <c r="A19" s="3" t="s">
        <v>32</v>
      </c>
      <c r="B19" s="12"/>
      <c r="C19" s="22"/>
      <c r="D19" s="23"/>
      <c r="E19" s="24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  <c r="V19" s="23"/>
      <c r="W19" s="24"/>
    </row>
    <row r="20" spans="1:23" ht="15.75" customHeight="1">
      <c r="A20" s="3">
        <v>13</v>
      </c>
      <c r="B20" s="12"/>
      <c r="C20" s="9">
        <v>8</v>
      </c>
      <c r="D20" s="10">
        <v>10</v>
      </c>
      <c r="E20" s="11">
        <f>D20*$C20</f>
        <v>80</v>
      </c>
      <c r="F20" s="10">
        <v>9</v>
      </c>
      <c r="G20" s="11">
        <f>F20*$C20</f>
        <v>72</v>
      </c>
      <c r="H20" s="10">
        <v>6</v>
      </c>
      <c r="I20" s="11">
        <f>H20*$C20</f>
        <v>48</v>
      </c>
      <c r="J20" s="10"/>
      <c r="K20" s="11">
        <f>J20*$C20</f>
        <v>0</v>
      </c>
      <c r="L20" s="10"/>
      <c r="M20" s="11">
        <f>L20*$C20</f>
        <v>0</v>
      </c>
      <c r="N20" s="10"/>
      <c r="O20" s="11">
        <f>N20*$C20</f>
        <v>0</v>
      </c>
      <c r="P20" s="10"/>
      <c r="Q20" s="11">
        <f>P20*$C20</f>
        <v>0</v>
      </c>
      <c r="R20" s="10"/>
      <c r="S20" s="11">
        <f>R20*$C20</f>
        <v>0</v>
      </c>
      <c r="T20" s="10"/>
      <c r="U20" s="11">
        <f>T20*$C20</f>
        <v>0</v>
      </c>
      <c r="V20" s="10"/>
      <c r="W20" s="11">
        <f>V20*$C20</f>
        <v>0</v>
      </c>
    </row>
    <row r="21" spans="1:23" ht="15.75" customHeight="1">
      <c r="A21" s="3" t="s">
        <v>33</v>
      </c>
      <c r="B21" s="12"/>
      <c r="C21" s="22"/>
      <c r="D21" s="23"/>
      <c r="E21" s="24"/>
      <c r="F21" s="23"/>
      <c r="G21" s="24"/>
      <c r="H21" s="23"/>
      <c r="I21" s="24"/>
      <c r="J21" s="23"/>
      <c r="K21" s="24"/>
      <c r="L21" s="23"/>
      <c r="M21" s="24"/>
      <c r="N21" s="23"/>
      <c r="O21" s="24"/>
      <c r="P21" s="23"/>
      <c r="Q21" s="24"/>
      <c r="R21" s="23"/>
      <c r="S21" s="24"/>
      <c r="T21" s="23"/>
      <c r="U21" s="24"/>
      <c r="V21" s="23"/>
      <c r="W21" s="24"/>
    </row>
    <row r="22" spans="1:23" ht="15.75" customHeight="1">
      <c r="A22" s="3">
        <v>14</v>
      </c>
      <c r="B22" s="12"/>
      <c r="C22" s="9">
        <v>10</v>
      </c>
      <c r="D22" s="10">
        <v>6</v>
      </c>
      <c r="E22" s="11">
        <f>D22*$C22</f>
        <v>60</v>
      </c>
      <c r="F22" s="10">
        <v>8</v>
      </c>
      <c r="G22" s="11">
        <f>F22*$C22</f>
        <v>80</v>
      </c>
      <c r="H22" s="10">
        <v>9</v>
      </c>
      <c r="I22" s="11">
        <f>H22*$C22</f>
        <v>90</v>
      </c>
      <c r="J22" s="10"/>
      <c r="K22" s="11">
        <f>J22*$C22</f>
        <v>0</v>
      </c>
      <c r="L22" s="10"/>
      <c r="M22" s="11">
        <f>L22*$C22</f>
        <v>0</v>
      </c>
      <c r="N22" s="10"/>
      <c r="O22" s="11">
        <f>N22*$C22</f>
        <v>0</v>
      </c>
      <c r="P22" s="10"/>
      <c r="Q22" s="11">
        <f>P22*$C22</f>
        <v>0</v>
      </c>
      <c r="R22" s="10"/>
      <c r="S22" s="11">
        <f>R22*$C22</f>
        <v>0</v>
      </c>
      <c r="T22" s="10"/>
      <c r="U22" s="11">
        <f>T22*$C22</f>
        <v>0</v>
      </c>
      <c r="V22" s="10"/>
      <c r="W22" s="11">
        <f>V22*$C22</f>
        <v>0</v>
      </c>
    </row>
    <row r="23" spans="1:23" ht="15" customHeight="1">
      <c r="A23" s="3" t="s">
        <v>34</v>
      </c>
      <c r="B23" s="12"/>
      <c r="C23" s="86"/>
      <c r="D23" s="78">
        <f>SUM(E5:E22)</f>
        <v>636</v>
      </c>
      <c r="E23" s="79"/>
      <c r="F23" s="82">
        <f>SUM(G5:G22)</f>
        <v>826</v>
      </c>
      <c r="G23" s="83"/>
      <c r="H23" s="78">
        <f>SUM(I5:I22)</f>
        <v>794</v>
      </c>
      <c r="I23" s="79"/>
      <c r="J23" s="78"/>
      <c r="K23" s="79"/>
      <c r="L23" s="78"/>
      <c r="M23" s="79"/>
      <c r="N23" s="78"/>
      <c r="O23" s="79"/>
      <c r="P23" s="78"/>
      <c r="Q23" s="79"/>
      <c r="R23" s="78"/>
      <c r="S23" s="79"/>
      <c r="T23" s="78"/>
      <c r="U23" s="79"/>
      <c r="V23" s="78"/>
      <c r="W23" s="79"/>
    </row>
    <row r="24" spans="1:23" ht="15.75" customHeight="1">
      <c r="A24" s="3"/>
      <c r="B24" s="12"/>
      <c r="C24" s="87"/>
      <c r="D24" s="80"/>
      <c r="E24" s="81"/>
      <c r="F24" s="84"/>
      <c r="G24" s="85"/>
      <c r="H24" s="80"/>
      <c r="I24" s="81"/>
      <c r="J24" s="80"/>
      <c r="K24" s="81"/>
      <c r="L24" s="80"/>
      <c r="M24" s="81"/>
      <c r="N24" s="80"/>
      <c r="O24" s="81"/>
      <c r="P24" s="80"/>
      <c r="Q24" s="81"/>
      <c r="R24" s="80"/>
      <c r="S24" s="81"/>
      <c r="T24" s="80"/>
      <c r="U24" s="81"/>
      <c r="V24" s="80"/>
      <c r="W24" s="81"/>
    </row>
    <row r="25" spans="1:23" ht="15" customHeight="1">
      <c r="A25" s="3" t="s">
        <v>35</v>
      </c>
      <c r="B25" s="3"/>
      <c r="C25" s="28"/>
      <c r="D25" s="28"/>
      <c r="E25" s="29" t="s">
        <v>36</v>
      </c>
      <c r="F25" s="28"/>
      <c r="G25" s="28"/>
      <c r="H25" s="28"/>
      <c r="I25" s="28"/>
      <c r="J25" s="28"/>
      <c r="K25" s="28"/>
      <c r="L25" s="28"/>
      <c r="M25" s="28"/>
      <c r="N25" s="28"/>
      <c r="O25" s="29" t="s">
        <v>37</v>
      </c>
      <c r="P25" s="29"/>
      <c r="Q25" s="29"/>
      <c r="R25" s="29"/>
      <c r="S25" s="29"/>
      <c r="T25" s="29"/>
      <c r="U25" s="29"/>
      <c r="V25" s="29"/>
      <c r="W25" s="29"/>
    </row>
    <row r="26" spans="1:23" ht="15" customHeight="1">
      <c r="A26" s="3" t="s">
        <v>9</v>
      </c>
      <c r="B26" s="3" t="s">
        <v>38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0" t="s">
        <v>39</v>
      </c>
      <c r="P26" s="30"/>
      <c r="Q26" s="30"/>
      <c r="R26" s="30"/>
      <c r="S26" s="30"/>
      <c r="T26" s="30"/>
      <c r="U26" s="30"/>
      <c r="V26" s="30"/>
      <c r="W26" s="30"/>
    </row>
    <row r="27" spans="1:23" ht="15" customHeight="1">
      <c r="A27" s="3" t="s">
        <v>11</v>
      </c>
      <c r="B27" s="3" t="s">
        <v>40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0" t="s">
        <v>41</v>
      </c>
      <c r="P27" s="30"/>
      <c r="Q27" s="30"/>
      <c r="R27" s="30"/>
      <c r="S27" s="30"/>
      <c r="T27" s="30"/>
      <c r="U27" s="30"/>
      <c r="V27" s="30"/>
      <c r="W27" s="30"/>
    </row>
    <row r="28" spans="1:23" ht="15.75" customHeight="1">
      <c r="A28" s="3" t="s">
        <v>13</v>
      </c>
      <c r="B28" s="3" t="s">
        <v>42</v>
      </c>
      <c r="C28" s="30" t="s">
        <v>43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/>
      <c r="P28" s="6"/>
      <c r="Q28" s="6"/>
      <c r="R28" s="6"/>
      <c r="S28" s="6"/>
      <c r="T28" s="6"/>
      <c r="U28" s="6"/>
      <c r="V28" s="6"/>
      <c r="W28" s="6"/>
    </row>
    <row r="29" spans="1:23" ht="15" customHeight="1">
      <c r="A29" s="3"/>
      <c r="B29" s="3" t="s">
        <v>44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/>
      <c r="O29" s="82">
        <f>F23</f>
        <v>826</v>
      </c>
      <c r="P29" s="83"/>
      <c r="Q29" s="31" t="s">
        <v>45</v>
      </c>
      <c r="R29" s="28"/>
      <c r="S29" s="28"/>
      <c r="T29" s="28"/>
      <c r="U29" s="28"/>
      <c r="V29" s="28"/>
      <c r="W29" s="32"/>
    </row>
    <row r="30" spans="1:23" ht="15.7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2"/>
      <c r="O30" s="84"/>
      <c r="P30" s="85"/>
      <c r="Q30" s="33" t="s">
        <v>46</v>
      </c>
      <c r="R30" s="3"/>
      <c r="S30" s="3"/>
      <c r="T30" s="3"/>
      <c r="U30" s="3"/>
      <c r="V30" s="3"/>
      <c r="W30" s="12"/>
    </row>
    <row r="31" spans="1:23" ht="15" customHeight="1">
      <c r="A31" s="12"/>
      <c r="B31" s="31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2"/>
      <c r="N31" s="34"/>
      <c r="O31" s="31"/>
      <c r="P31" s="28"/>
      <c r="Q31" s="3" t="s">
        <v>48</v>
      </c>
      <c r="R31" s="3"/>
      <c r="S31" s="3"/>
      <c r="T31" s="3"/>
      <c r="U31" s="3"/>
      <c r="V31" s="3"/>
      <c r="W31" s="12"/>
    </row>
    <row r="32" spans="1:23" ht="15.75" customHeight="1">
      <c r="A32" s="12"/>
      <c r="B32" s="35" t="s">
        <v>49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36"/>
      <c r="N32" s="34"/>
      <c r="O32" s="35"/>
      <c r="P32" s="6"/>
      <c r="Q32" s="6" t="s">
        <v>50</v>
      </c>
      <c r="R32" s="6"/>
      <c r="S32" s="6"/>
      <c r="T32" s="6"/>
      <c r="U32" s="6"/>
      <c r="V32" s="6"/>
      <c r="W32" s="36"/>
    </row>
    <row r="33" spans="1:23" ht="1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" customHeight="1">
      <c r="A34" s="3"/>
      <c r="B34" s="3" t="s">
        <v>51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 customHeight="1">
      <c r="A35" s="3"/>
      <c r="B35" s="3" t="s">
        <v>52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" customHeight="1">
      <c r="A36" s="3"/>
      <c r="B36" s="3" t="s">
        <v>53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" customHeight="1">
      <c r="A38" s="3"/>
      <c r="B38" s="3" t="s">
        <v>54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" customHeight="1">
      <c r="A39" s="3"/>
      <c r="B39" s="3" t="s">
        <v>55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>
      <c r="A41" s="3"/>
      <c r="B41" s="3" t="s">
        <v>56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" customHeight="1">
      <c r="A42" s="3"/>
      <c r="B42" s="3" t="s">
        <v>57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" customHeight="1">
      <c r="A44" s="3"/>
      <c r="B44" s="3" t="s">
        <v>58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" customHeight="1">
      <c r="A45" s="3"/>
      <c r="B45" s="3" t="s">
        <v>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</sheetData>
  <sheetProtection/>
  <mergeCells count="12">
    <mergeCell ref="C23:C24"/>
    <mergeCell ref="D23:E24"/>
    <mergeCell ref="F23:G24"/>
    <mergeCell ref="H23:I24"/>
    <mergeCell ref="J23:K24"/>
    <mergeCell ref="L23:M24"/>
    <mergeCell ref="N23:O24"/>
    <mergeCell ref="P23:Q24"/>
    <mergeCell ref="R23:S24"/>
    <mergeCell ref="T23:U24"/>
    <mergeCell ref="V23:W24"/>
    <mergeCell ref="O29:P30"/>
  </mergeCells>
  <printOptions/>
  <pageMargins left="0.25" right="0.25" top="0.5" bottom="0.5" header="0.3" footer="0.3"/>
  <pageSetup firstPageNumber="1" useFirstPageNumber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ws004</dc:creator>
  <cp:keywords/>
  <dc:description/>
  <cp:lastModifiedBy>nh004</cp:lastModifiedBy>
  <cp:lastPrinted>2012-02-23T22:35:54Z</cp:lastPrinted>
  <dcterms:created xsi:type="dcterms:W3CDTF">2011-10-07T01:14:17Z</dcterms:created>
  <dcterms:modified xsi:type="dcterms:W3CDTF">2012-02-24T18:08:53Z</dcterms:modified>
  <cp:category/>
  <cp:version/>
  <cp:contentType/>
  <cp:contentStatus/>
</cp:coreProperties>
</file>